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9440" windowHeight="12015"/>
  </bookViews>
  <sheets>
    <sheet name="Лист2" sheetId="2" r:id="rId1"/>
    <sheet name="Лист3" sheetId="3" r:id="rId2"/>
  </sheets>
  <definedNames>
    <definedName name="_xlnm._FilterDatabase" localSheetId="0" hidden="1">Лист2!$C$1:$J$44</definedName>
    <definedName name="_xlnm.Print_Area" localSheetId="0">Лист2!$A$1:$J$45</definedName>
  </definedNames>
  <calcPr calcId="125725" refMode="R1C1"/>
</workbook>
</file>

<file path=xl/calcChain.xml><?xml version="1.0" encoding="utf-8"?>
<calcChain xmlns="http://schemas.openxmlformats.org/spreadsheetml/2006/main">
  <c r="H45" i="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2"/>
  <c r="I45" l="1"/>
</calcChain>
</file>

<file path=xl/comments1.xml><?xml version="1.0" encoding="utf-8"?>
<comments xmlns="http://schemas.openxmlformats.org/spreadsheetml/2006/main">
  <authors>
    <author>AnufrievaON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Скидка 25%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Скидка 25%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Скидка 25%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Скидка 25%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<sst xmlns="http://schemas.openxmlformats.org/spreadsheetml/2006/main" count="152" uniqueCount="107">
  <si>
    <t>Красное</t>
  </si>
  <si>
    <t>Белое</t>
  </si>
  <si>
    <t>Солайя Тоскана ИГТ 2015 
(Antinori Agricola) Италия/Тоскана
(Каберне Совиньон 75%, Санджовезе 20%, Каберне Фран 5%)</t>
  </si>
  <si>
    <t>Скрио Tocкана ИГТ 2015 
(Le Macchiole) Италия/Тоскана
(Сира 100%)</t>
  </si>
  <si>
    <t>Матароккио Болгери Супериоре ДОК 2013 
(Antinori Agricola ) Италия/Тоскана
(Каберне Фран 100%)</t>
  </si>
  <si>
    <t>Торбрек РанРиг 2014 
(Torbreck) Австралия/Южная Австралия
(Шираз 100%)</t>
  </si>
  <si>
    <t>Гуадо аль Тассо Болгери ДОК Супериоре 2016 
(Antinori Agricola) Италия/Тоскана
(Каберне Совиньон 55%, Мерло 25%, Каберне Фран 18%, Пти Вердо 2%)</t>
  </si>
  <si>
    <t>Поджио аль Венто Ризерва Брунелло ди Монтальчино ДОКГ 2010
(Col d'Orcia) Италия/Тоскана
(Санджовезе (Брунелло) 100%)</t>
  </si>
  <si>
    <t>Дедикато а Вальтер Болгери Супериоре ДОК 2015 
(Poggio al Tesoro) Италия/Тоскана
(Каберне Фран)</t>
  </si>
  <si>
    <t>Лодовико Тоскана ИГТ 2015
(Tenuta di Biserno) Италия/Тоскана
(Каберне Совиньон, Мерло, Каберне Фран, Пти Вердо)</t>
  </si>
  <si>
    <t>Палео Россо Tocкана ИГТ 2015 
(Le Macchiole) Италия/Тоскана
(Каберне Фран 100%)</t>
  </si>
  <si>
    <t>Тиньянелло Тоскана ИГТ 2015 
(Marchesi Antinori ) Италия/Тоскана
(Санджовезе 80%, Каберне Совиньон 15%, Каберне Фран 5%)</t>
  </si>
  <si>
    <t>Торбрек Зе Фактор 2015 
(Torbreck) Австралия/Южная Австралия
(Шираз 100%)</t>
  </si>
  <si>
    <t>Альта Мора Гуардиола Этна Россо ДОК 2014 
(CUSUMANO) Италия/Сицилия
(Нерелло Маскалезе 100%)</t>
  </si>
  <si>
    <t>Сондрайа Болгери Супериоре ДОК 2015 
(Poggio al Tesoro) Италия/Тоскана
(Каберне Совиньон 65%, Мерло 25%, Каберне Фран 10%)</t>
  </si>
  <si>
    <t>Бароло ДОКГ Тортониано 2014 
(Michele Chiarlo) Италия/Пьемонт
(Неббиоло 100%)</t>
  </si>
  <si>
    <t>Бадиа А Пассиньяно Кьянти Классико ДОКГ Гран Селеционе 2015 
(Antinori Agricola) Италия/Тоскана
(Санджовезе 100%)</t>
  </si>
  <si>
    <t>Кол Соларе 2014 
(Col Solare Winery) США/Долина реки Колумбия
(Каберне Совиньон 71%, Мерло 25%, Каберне Фран 4%)</t>
  </si>
  <si>
    <t>Альтазор ДО 2014 
(Vina Undurraga) Чили/Центральная Долина 
(Каберне Совиньон 80%, Карменер 8%, Сира 8%, Пти Вердо 4%)</t>
  </si>
  <si>
    <t>Др. Лоозен Граахер Химмельрайхь Рислинг Драй Гроссес Гевекс Квалитетсвайн 2017 (Dr. Loosen) Германия/Мозель
(Рислинг 100%)</t>
  </si>
  <si>
    <t>Рода I Ресерва Риоха ДОК 2012 
(RODA) Испания/Риоха
(Темпранильо 100%)</t>
  </si>
  <si>
    <t>Ноа Сицилия ДОК 2015 
(CUSUMANO) Италия/Сицилия
(Неро д’авола 40%, Каберне Совиньон 30%, Мерло 30%)</t>
  </si>
  <si>
    <t>Ла Браческа Брамасоле Кортона ДОК 2015 
(Antinori Agricola) Италия/Тоскана
(Сира 100%)</t>
  </si>
  <si>
    <t>Шарм ДОК Дору 2015 
(Niepoort) Португалия/долина реки Дору
(Тинта Рориш, Турига Франка и другие)</t>
  </si>
  <si>
    <t>Орено Тоскана ИГТ 2014 
(Sette Ponti) Италия/Тоскана
(Мерло, Каберне Совиньон, Пти Вердо)</t>
  </si>
  <si>
    <t>Альта Мора Этна ДОК 2018 
(CUSUMANO) Италия/Сицилия
(Карриканте 100%)</t>
  </si>
  <si>
    <t>Тиара ДОК Дору 2016 
(Niepoort) Португалия/долина реки Дору
(Кодега до Ларинью, Рабигато, Донзелиньо, Серсиал и другие)</t>
  </si>
  <si>
    <t>Канонкоп Пинотаж 2015 
(Kanonkop) ЮАР/Симонсберг-Стелленбош
(Пинотаж 100%)</t>
  </si>
  <si>
    <t>Йамек Рид Либенберг Квалитетсвайн Грюнер Вельтлинер Смарагд 2017 
(Josef Jamek) Австрия/Вахау
(Грюнер Вельтлинер)</t>
  </si>
  <si>
    <t xml:space="preserve">Пюлини-Монрашэ Премьер Крю АОС Ля Гарэн 2015 
(Louis Jadot) Франция/Бургундия
(Шардоне 100%)
</t>
  </si>
  <si>
    <t>Нипоорт Тони Порто 20-летний ликерное, портвейн п/у 
(Niepoort) Португалия/долина реки Дору
(Турига Насьональ, Турига Франка, Тинто Као, Тинта Франческа, Тинта Амарела, Соусау, Тинта Рориш)</t>
  </si>
  <si>
    <t>Коломе Мальбек Эстейт 2016 
(Grupo Colome) Аргентина/Северо-Западный регион Аргентины
(Мальбек 85%, Танна 8%, Каберне Совиньон 5%, Сира 2%)</t>
  </si>
  <si>
    <t>Торбрек Зе Стединг 2016 
(Torbreck) Австралия/Южная Австралия
 (Гренаш/Гарнача 77%, Матаро 15%, Шираз 8%)</t>
  </si>
  <si>
    <t>Куне Гран Ресерва Риоха ДОК 2010 
(Compania Vinicola) Испания/Риоха
(Темпранильо 85%, Грасиано 10%, Масуэло (Каринена) 5%)</t>
  </si>
  <si>
    <t>Бастид Собирана Льё ди ля Коломин Кот дю Руссильон АОП 2015 
(Lafage) Франция/Лангедок-Руссильон
(Гренаш 50%, Сира 30%, Кариньена 20%)</t>
  </si>
  <si>
    <t>Ла Браческа Вино Нобиле ди Монтепульчиано ДОКГ 2016 1,5л п/у (Antinori Agricola) Италия/Тоскана
(Санджовезе 90%, Мерло 10%)</t>
  </si>
  <si>
    <t>Аббация ди Розаццо Розаццо ДОКГ 2015 
(Livio Felluga) Италия/Фриули
(Фриулано, Пино Бьянко, Совиньон, Мальвазия, Риболла Джалла)</t>
  </si>
  <si>
    <t>Россо ди Монтальчино ДОК 2016
(Poggio San Polo) Италия/Тоскана
(Санджовезе 100%)</t>
  </si>
  <si>
    <t>Брунелло ди Монтальчино ДОКГ 2014 
(Col d'Orcia) Италия/Тоскана
(Санджовезе (Брунелло) 100%)</t>
  </si>
  <si>
    <t>Джале Cицилия ДОК 2016 
(CUSUMANO) Италия/Сицилия  
(Шардоне 100%)</t>
  </si>
  <si>
    <t>Шато де Жак Кло де Рошгре Мулен-а-Ван АОС 2012 
(Chateau des Jacques) Франция/Бургундия
(Гаме 100%)</t>
  </si>
  <si>
    <t>Куне Крианца Риоха ДОК 2016 
(Compania Vinicola) Испания/Риоха
(Темпранильо 80%, Масуэло 10%, Гренаш/Гарнача 10%)</t>
  </si>
  <si>
    <t xml:space="preserve">Редома ДОК Дору 2014 
(Niepoort) Португалия/долина реки Дору
(Тинта Амарела, Турига Франка, Руфете, Тинта Рориз, Тинто Као и др.)
</t>
  </si>
  <si>
    <t>Артикул</t>
  </si>
  <si>
    <t>Наименование</t>
  </si>
  <si>
    <t>Цена</t>
  </si>
  <si>
    <t>Цена со скидкой</t>
  </si>
  <si>
    <t>Др. Лоозен Эрденер Треппхен Рислинг Шпетлезе Предикатсвайн 2014 сладкое (Dr. Loosen) Германия/Мозель
(Рислинг 100%)</t>
  </si>
  <si>
    <t>Заказ</t>
  </si>
  <si>
    <t>Сумма</t>
  </si>
  <si>
    <t>RP 90/100</t>
  </si>
  <si>
    <t>Потенциал выдержки</t>
  </si>
  <si>
    <t>RP 100/100</t>
  </si>
  <si>
    <t>JS 100/100; RP 95/100</t>
  </si>
  <si>
    <t>RP 99/100</t>
  </si>
  <si>
    <t xml:space="preserve">19 - 40 </t>
  </si>
  <si>
    <t>20 - 50</t>
  </si>
  <si>
    <t xml:space="preserve">21 -40 </t>
  </si>
  <si>
    <t>18 - 35</t>
  </si>
  <si>
    <t>RP 97+/100</t>
  </si>
  <si>
    <t>RP 98/100</t>
  </si>
  <si>
    <t>20 - 45</t>
  </si>
  <si>
    <t>RP 97/100</t>
  </si>
  <si>
    <t>RP 96/100</t>
  </si>
  <si>
    <t>RP 95+/100</t>
  </si>
  <si>
    <t>RP 94/100</t>
  </si>
  <si>
    <t>WE 94/100; RP 90/100</t>
  </si>
  <si>
    <t xml:space="preserve">WE 94/100; RP 92/100; </t>
  </si>
  <si>
    <t>RP 93/100</t>
  </si>
  <si>
    <t>WE 94/100</t>
  </si>
  <si>
    <t>RP 91/100</t>
  </si>
  <si>
    <t>RP 92/100</t>
  </si>
  <si>
    <t xml:space="preserve">WS 97/100 </t>
  </si>
  <si>
    <t>WS 92/100</t>
  </si>
  <si>
    <t>92-94 Falstaff</t>
  </si>
  <si>
    <t>WS 93/100</t>
  </si>
  <si>
    <t>WS 94/100</t>
  </si>
  <si>
    <t xml:space="preserve">JS 93/100; RP 90/100 </t>
  </si>
  <si>
    <t>WE 93/100; RP 91/100; WS 90/100; IWSC 2012 - серебро</t>
  </si>
  <si>
    <t>Рейтинг</t>
  </si>
  <si>
    <t>Совокупные рейтинги</t>
  </si>
  <si>
    <t>20 - 38</t>
  </si>
  <si>
    <t>20 - 40</t>
  </si>
  <si>
    <t>19 - 40</t>
  </si>
  <si>
    <t>20 - 35</t>
  </si>
  <si>
    <t>19 - 35</t>
  </si>
  <si>
    <t>19 - 30</t>
  </si>
  <si>
    <t>18 - 22</t>
  </si>
  <si>
    <t>20 - 30</t>
  </si>
  <si>
    <t>19 - 32</t>
  </si>
  <si>
    <t>18 - 28</t>
  </si>
  <si>
    <t>18 - 24</t>
  </si>
  <si>
    <t>19 - 24</t>
  </si>
  <si>
    <t>17 - 28</t>
  </si>
  <si>
    <t>18 - 30</t>
  </si>
  <si>
    <t>17 - 45</t>
  </si>
  <si>
    <t>18 - 27</t>
  </si>
  <si>
    <t>16 - 19</t>
  </si>
  <si>
    <t>16 - 22</t>
  </si>
  <si>
    <t>19 - 25</t>
  </si>
  <si>
    <t>19 - 26</t>
  </si>
  <si>
    <t>19 - 22</t>
  </si>
  <si>
    <t>16 - 26</t>
  </si>
  <si>
    <t>17 - 27</t>
  </si>
  <si>
    <t xml:space="preserve">RP 92+/100; WS 91/100 </t>
  </si>
  <si>
    <t>Фото</t>
  </si>
  <si>
    <t>ИТОГО:</t>
  </si>
</sst>
</file>

<file path=xl/styles.xml><?xml version="1.0" encoding="utf-8"?>
<styleSheet xmlns="http://schemas.openxmlformats.org/spreadsheetml/2006/main">
  <numFmts count="1">
    <numFmt numFmtId="164" formatCode="0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 style="slantDashDot">
        <color theme="2" tint="-0.749961851863155"/>
      </left>
      <right style="hair">
        <color theme="2" tint="-0.749961851863155"/>
      </right>
      <top style="slantDashDot">
        <color theme="2" tint="-0.749961851863155"/>
      </top>
      <bottom style="slantDashDot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slantDashDot">
        <color theme="2" tint="-0.749961851863155"/>
      </top>
      <bottom style="slantDashDot">
        <color theme="2" tint="-0.749961851863155"/>
      </bottom>
      <diagonal/>
    </border>
    <border>
      <left style="hair">
        <color theme="2" tint="-0.749961851863155"/>
      </left>
      <right style="slantDashDot">
        <color theme="2" tint="-0.749961851863155"/>
      </right>
      <top style="slantDashDot">
        <color theme="2" tint="-0.749961851863155"/>
      </top>
      <bottom style="slantDashDot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slantDashDot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slantDashDot">
        <color theme="2" tint="-0.749961851863155"/>
      </left>
      <right style="hair">
        <color theme="2" tint="-0.749961851863155"/>
      </right>
      <top style="slantDashDot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slantDashDot">
        <color theme="2" tint="-0.749961851863155"/>
      </right>
      <top style="slantDashDot">
        <color theme="2" tint="-0.749961851863155"/>
      </top>
      <bottom style="hair">
        <color theme="2" tint="-0.749961851863155"/>
      </bottom>
      <diagonal/>
    </border>
    <border>
      <left style="slantDashDot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slantDashDot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slantDashDot">
        <color theme="2" tint="-0.749961851863155"/>
      </left>
      <right style="hair">
        <color theme="2" tint="-0.749961851863155"/>
      </right>
      <top style="hair">
        <color theme="2" tint="-0.749961851863155"/>
      </top>
      <bottom style="slantDashDot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slantDashDot">
        <color theme="2" tint="-0.749961851863155"/>
      </bottom>
      <diagonal/>
    </border>
    <border>
      <left style="hair">
        <color theme="2" tint="-0.749961851863155"/>
      </left>
      <right style="slantDashDot">
        <color theme="2" tint="-0.749961851863155"/>
      </right>
      <top style="hair">
        <color theme="2" tint="-0.749961851863155"/>
      </top>
      <bottom style="slantDashDot">
        <color theme="2" tint="-0.749961851863155"/>
      </bottom>
      <diagonal/>
    </border>
    <border>
      <left style="slantDashDot">
        <color auto="1"/>
      </left>
      <right style="hair">
        <color auto="1"/>
      </right>
      <top style="slantDashDot">
        <color theme="2" tint="-0.749961851863155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theme="2" tint="-0.749961851863155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theme="2" tint="-0.749961851863155"/>
      </top>
      <bottom style="slantDashDot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NumberFormat="1" applyFont="1" applyFill="1" applyBorder="1" applyAlignment="1">
      <alignment vertical="top" wrapText="1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/>
    <xf numFmtId="0" fontId="0" fillId="0" borderId="3" xfId="0" applyBorder="1"/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2" borderId="7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2" borderId="8" xfId="0" applyNumberFormat="1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3" fillId="2" borderId="11" xfId="1" applyNumberFormat="1" applyFont="1" applyFill="1" applyBorder="1" applyAlignment="1">
      <alignment horizontal="left" vertical="top" wrapText="1"/>
    </xf>
    <xf numFmtId="1" fontId="3" fillId="2" borderId="11" xfId="1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 wrapText="1"/>
    </xf>
    <xf numFmtId="0" fontId="0" fillId="0" borderId="14" xfId="0" applyBorder="1"/>
    <xf numFmtId="0" fontId="2" fillId="2" borderId="14" xfId="0" applyNumberFormat="1" applyFont="1" applyFill="1" applyBorder="1" applyAlignment="1">
      <alignment vertical="top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19001</xdr:colOff>
      <xdr:row>2</xdr:row>
      <xdr:rowOff>542974</xdr:rowOff>
    </xdr:from>
    <xdr:to>
      <xdr:col>1</xdr:col>
      <xdr:colOff>1819001</xdr:colOff>
      <xdr:row>4</xdr:row>
      <xdr:rowOff>94976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5400000">
          <a:off x="514350" y="1257300"/>
          <a:ext cx="80930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21347</xdr:colOff>
      <xdr:row>4</xdr:row>
      <xdr:rowOff>73905</xdr:rowOff>
    </xdr:from>
    <xdr:to>
      <xdr:col>1</xdr:col>
      <xdr:colOff>1821347</xdr:colOff>
      <xdr:row>4</xdr:row>
      <xdr:rowOff>564046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 rot="5400000">
          <a:off x="676276" y="1885951"/>
          <a:ext cx="490141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29100</xdr:colOff>
      <xdr:row>6</xdr:row>
      <xdr:rowOff>37575</xdr:rowOff>
    </xdr:from>
    <xdr:to>
      <xdr:col>2</xdr:col>
      <xdr:colOff>300</xdr:colOff>
      <xdr:row>6</xdr:row>
      <xdr:rowOff>581325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 rot="5400000">
          <a:off x="657225" y="3133725"/>
          <a:ext cx="54375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19001</xdr:colOff>
      <xdr:row>7</xdr:row>
      <xdr:rowOff>552499</xdr:rowOff>
    </xdr:from>
    <xdr:to>
      <xdr:col>1</xdr:col>
      <xdr:colOff>1819001</xdr:colOff>
      <xdr:row>9</xdr:row>
      <xdr:rowOff>104501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 rot="5400000">
          <a:off x="514350" y="4410075"/>
          <a:ext cx="80930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15785</xdr:colOff>
      <xdr:row>6</xdr:row>
      <xdr:rowOff>603342</xdr:rowOff>
    </xdr:from>
    <xdr:to>
      <xdr:col>1</xdr:col>
      <xdr:colOff>1815785</xdr:colOff>
      <xdr:row>7</xdr:row>
      <xdr:rowOff>625159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 rot="5400000">
          <a:off x="590551" y="3752851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1761</xdr:colOff>
      <xdr:row>5</xdr:row>
      <xdr:rowOff>83964</xdr:rowOff>
    </xdr:from>
    <xdr:to>
      <xdr:col>1</xdr:col>
      <xdr:colOff>1801761</xdr:colOff>
      <xdr:row>5</xdr:row>
      <xdr:rowOff>534936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 rot="5400000">
          <a:off x="676275" y="2505075"/>
          <a:ext cx="45097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29100</xdr:colOff>
      <xdr:row>9</xdr:row>
      <xdr:rowOff>18525</xdr:rowOff>
    </xdr:from>
    <xdr:to>
      <xdr:col>2</xdr:col>
      <xdr:colOff>300</xdr:colOff>
      <xdr:row>9</xdr:row>
      <xdr:rowOff>562275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 rot="5400000">
          <a:off x="657225" y="5000625"/>
          <a:ext cx="54375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9</xdr:row>
      <xdr:rowOff>622392</xdr:rowOff>
    </xdr:from>
    <xdr:to>
      <xdr:col>1</xdr:col>
      <xdr:colOff>1806260</xdr:colOff>
      <xdr:row>11</xdr:row>
      <xdr:rowOff>15559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 rot="5400000">
          <a:off x="596946" y="5673771"/>
          <a:ext cx="650467" cy="176816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24388</xdr:colOff>
      <xdr:row>11</xdr:row>
      <xdr:rowOff>4187</xdr:rowOff>
    </xdr:from>
    <xdr:to>
      <xdr:col>1</xdr:col>
      <xdr:colOff>1824388</xdr:colOff>
      <xdr:row>11</xdr:row>
      <xdr:rowOff>614713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/>
        <a:srcRect/>
        <a:stretch>
          <a:fillRect/>
        </a:stretch>
      </xdr:blipFill>
      <xdr:spPr bwMode="auto">
        <a:xfrm rot="5400000">
          <a:off x="619125" y="6276975"/>
          <a:ext cx="610526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12</xdr:row>
      <xdr:rowOff>3267</xdr:rowOff>
    </xdr:from>
    <xdr:to>
      <xdr:col>1</xdr:col>
      <xdr:colOff>1825310</xdr:colOff>
      <xdr:row>13</xdr:row>
      <xdr:rowOff>25084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/>
        <a:srcRect/>
        <a:stretch>
          <a:fillRect/>
        </a:stretch>
      </xdr:blipFill>
      <xdr:spPr bwMode="auto">
        <a:xfrm rot="5400000">
          <a:off x="600076" y="6924676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19500</xdr:colOff>
      <xdr:row>12</xdr:row>
      <xdr:rowOff>590100</xdr:rowOff>
    </xdr:from>
    <xdr:to>
      <xdr:col>1</xdr:col>
      <xdr:colOff>1819500</xdr:colOff>
      <xdr:row>14</xdr:row>
      <xdr:rowOff>28800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/>
        <a:srcRect/>
        <a:stretch>
          <a:fillRect/>
        </a:stretch>
      </xdr:blipFill>
      <xdr:spPr bwMode="auto">
        <a:xfrm rot="5400000">
          <a:off x="571500" y="7534275"/>
          <a:ext cx="69600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40535</xdr:colOff>
      <xdr:row>14</xdr:row>
      <xdr:rowOff>45193</xdr:rowOff>
    </xdr:from>
    <xdr:to>
      <xdr:col>2</xdr:col>
      <xdr:colOff>11735</xdr:colOff>
      <xdr:row>14</xdr:row>
      <xdr:rowOff>1011860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/>
        <a:srcRect/>
        <a:stretch>
          <a:fillRect/>
        </a:stretch>
      </xdr:blipFill>
      <xdr:spPr bwMode="auto">
        <a:xfrm rot="5400000">
          <a:off x="457201" y="8382002"/>
          <a:ext cx="9666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18402</xdr:colOff>
      <xdr:row>15</xdr:row>
      <xdr:rowOff>105423</xdr:rowOff>
    </xdr:from>
    <xdr:to>
      <xdr:col>1</xdr:col>
      <xdr:colOff>1818402</xdr:colOff>
      <xdr:row>15</xdr:row>
      <xdr:rowOff>551577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/>
        <a:srcRect/>
        <a:stretch>
          <a:fillRect/>
        </a:stretch>
      </xdr:blipFill>
      <xdr:spPr bwMode="auto">
        <a:xfrm rot="5400000">
          <a:off x="695325" y="9248775"/>
          <a:ext cx="446154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37368</xdr:colOff>
      <xdr:row>16</xdr:row>
      <xdr:rowOff>57884</xdr:rowOff>
    </xdr:from>
    <xdr:to>
      <xdr:col>2</xdr:col>
      <xdr:colOff>8568</xdr:colOff>
      <xdr:row>16</xdr:row>
      <xdr:rowOff>561017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/>
        <a:srcRect/>
        <a:stretch>
          <a:fillRect/>
        </a:stretch>
      </xdr:blipFill>
      <xdr:spPr bwMode="auto">
        <a:xfrm rot="5400000">
          <a:off x="685801" y="9858376"/>
          <a:ext cx="503133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25780</xdr:colOff>
      <xdr:row>17</xdr:row>
      <xdr:rowOff>50422</xdr:rowOff>
    </xdr:from>
    <xdr:to>
      <xdr:col>1</xdr:col>
      <xdr:colOff>1825780</xdr:colOff>
      <xdr:row>17</xdr:row>
      <xdr:rowOff>625629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/>
        <a:srcRect/>
        <a:stretch>
          <a:fillRect/>
        </a:stretch>
      </xdr:blipFill>
      <xdr:spPr bwMode="auto">
        <a:xfrm rot="5400000">
          <a:off x="638176" y="10515601"/>
          <a:ext cx="57520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24388</xdr:colOff>
      <xdr:row>18</xdr:row>
      <xdr:rowOff>4187</xdr:rowOff>
    </xdr:from>
    <xdr:to>
      <xdr:col>1</xdr:col>
      <xdr:colOff>1824388</xdr:colOff>
      <xdr:row>18</xdr:row>
      <xdr:rowOff>614713</xdr:rowOff>
    </xdr:to>
    <xdr:pic>
      <xdr:nvPicPr>
        <xdr:cNvPr id="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/>
        <a:srcRect/>
        <a:stretch>
          <a:fillRect/>
        </a:stretch>
      </xdr:blipFill>
      <xdr:spPr bwMode="auto">
        <a:xfrm rot="5400000">
          <a:off x="619125" y="11115675"/>
          <a:ext cx="610526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20859</xdr:colOff>
      <xdr:row>19</xdr:row>
      <xdr:rowOff>17241</xdr:rowOff>
    </xdr:from>
    <xdr:to>
      <xdr:col>1</xdr:col>
      <xdr:colOff>1820859</xdr:colOff>
      <xdr:row>19</xdr:row>
      <xdr:rowOff>620709</xdr:rowOff>
    </xdr:to>
    <xdr:pic>
      <xdr:nvPicPr>
        <xdr:cNvPr id="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/>
        <a:srcRect/>
        <a:stretch>
          <a:fillRect/>
        </a:stretch>
      </xdr:blipFill>
      <xdr:spPr bwMode="auto">
        <a:xfrm rot="5400000">
          <a:off x="619125" y="11753850"/>
          <a:ext cx="603468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20859</xdr:colOff>
      <xdr:row>20</xdr:row>
      <xdr:rowOff>17241</xdr:rowOff>
    </xdr:from>
    <xdr:to>
      <xdr:col>1</xdr:col>
      <xdr:colOff>1820859</xdr:colOff>
      <xdr:row>20</xdr:row>
      <xdr:rowOff>620709</xdr:rowOff>
    </xdr:to>
    <xdr:pic>
      <xdr:nvPicPr>
        <xdr:cNvPr id="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/>
        <a:srcRect/>
        <a:stretch>
          <a:fillRect/>
        </a:stretch>
      </xdr:blipFill>
      <xdr:spPr bwMode="auto">
        <a:xfrm rot="5400000">
          <a:off x="619125" y="12382500"/>
          <a:ext cx="603468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26645</xdr:colOff>
      <xdr:row>20</xdr:row>
      <xdr:rowOff>573432</xdr:rowOff>
    </xdr:from>
    <xdr:to>
      <xdr:col>1</xdr:col>
      <xdr:colOff>1826645</xdr:colOff>
      <xdr:row>22</xdr:row>
      <xdr:rowOff>64519</xdr:rowOff>
    </xdr:to>
    <xdr:pic>
      <xdr:nvPicPr>
        <xdr:cNvPr id="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/>
        <a:srcRect/>
        <a:stretch>
          <a:fillRect/>
        </a:stretch>
      </xdr:blipFill>
      <xdr:spPr bwMode="auto">
        <a:xfrm rot="5400000">
          <a:off x="552451" y="13011151"/>
          <a:ext cx="74838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22</xdr:row>
      <xdr:rowOff>3267</xdr:rowOff>
    </xdr:from>
    <xdr:to>
      <xdr:col>1</xdr:col>
      <xdr:colOff>1825310</xdr:colOff>
      <xdr:row>23</xdr:row>
      <xdr:rowOff>25084</xdr:rowOff>
    </xdr:to>
    <xdr:pic>
      <xdr:nvPicPr>
        <xdr:cNvPr id="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/>
        <a:srcRect/>
        <a:stretch>
          <a:fillRect/>
        </a:stretch>
      </xdr:blipFill>
      <xdr:spPr bwMode="auto">
        <a:xfrm rot="5400000">
          <a:off x="600076" y="13649326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29100</xdr:colOff>
      <xdr:row>23</xdr:row>
      <xdr:rowOff>28050</xdr:rowOff>
    </xdr:from>
    <xdr:to>
      <xdr:col>2</xdr:col>
      <xdr:colOff>300</xdr:colOff>
      <xdr:row>23</xdr:row>
      <xdr:rowOff>571800</xdr:rowOff>
    </xdr:to>
    <xdr:pic>
      <xdr:nvPicPr>
        <xdr:cNvPr id="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/>
        <a:srcRect/>
        <a:stretch>
          <a:fillRect/>
        </a:stretch>
      </xdr:blipFill>
      <xdr:spPr bwMode="auto">
        <a:xfrm rot="5400000">
          <a:off x="657225" y="14249400"/>
          <a:ext cx="54375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24388</xdr:colOff>
      <xdr:row>24</xdr:row>
      <xdr:rowOff>4187</xdr:rowOff>
    </xdr:from>
    <xdr:to>
      <xdr:col>1</xdr:col>
      <xdr:colOff>1824388</xdr:colOff>
      <xdr:row>24</xdr:row>
      <xdr:rowOff>614713</xdr:rowOff>
    </xdr:to>
    <xdr:pic>
      <xdr:nvPicPr>
        <xdr:cNvPr id="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/>
        <a:srcRect/>
        <a:stretch>
          <a:fillRect/>
        </a:stretch>
      </xdr:blipFill>
      <xdr:spPr bwMode="auto">
        <a:xfrm rot="5400000">
          <a:off x="619125" y="14887575"/>
          <a:ext cx="610526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14921</xdr:colOff>
      <xdr:row>24</xdr:row>
      <xdr:rowOff>594679</xdr:rowOff>
    </xdr:from>
    <xdr:to>
      <xdr:col>1</xdr:col>
      <xdr:colOff>1814921</xdr:colOff>
      <xdr:row>26</xdr:row>
      <xdr:rowOff>24221</xdr:rowOff>
    </xdr:to>
    <xdr:pic>
      <xdr:nvPicPr>
        <xdr:cNvPr id="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/>
        <a:srcRect/>
        <a:stretch>
          <a:fillRect/>
        </a:stretch>
      </xdr:blipFill>
      <xdr:spPr bwMode="auto">
        <a:xfrm rot="5400000">
          <a:off x="571500" y="15516225"/>
          <a:ext cx="68684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19001</xdr:colOff>
      <xdr:row>25</xdr:row>
      <xdr:rowOff>533449</xdr:rowOff>
    </xdr:from>
    <xdr:to>
      <xdr:col>1</xdr:col>
      <xdr:colOff>1819001</xdr:colOff>
      <xdr:row>27</xdr:row>
      <xdr:rowOff>85451</xdr:rowOff>
    </xdr:to>
    <xdr:pic>
      <xdr:nvPicPr>
        <xdr:cNvPr id="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/>
        <a:srcRect/>
        <a:stretch>
          <a:fillRect/>
        </a:stretch>
      </xdr:blipFill>
      <xdr:spPr bwMode="auto">
        <a:xfrm rot="5400000">
          <a:off x="514350" y="16144875"/>
          <a:ext cx="80930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26</xdr:row>
      <xdr:rowOff>603342</xdr:rowOff>
    </xdr:from>
    <xdr:to>
      <xdr:col>1</xdr:col>
      <xdr:colOff>1825310</xdr:colOff>
      <xdr:row>27</xdr:row>
      <xdr:rowOff>625159</xdr:rowOff>
    </xdr:to>
    <xdr:pic>
      <xdr:nvPicPr>
        <xdr:cNvPr id="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/>
        <a:srcRect/>
        <a:stretch>
          <a:fillRect/>
        </a:stretch>
      </xdr:blipFill>
      <xdr:spPr bwMode="auto">
        <a:xfrm rot="5400000">
          <a:off x="600076" y="16764001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29025</xdr:colOff>
      <xdr:row>27</xdr:row>
      <xdr:rowOff>590100</xdr:rowOff>
    </xdr:from>
    <xdr:to>
      <xdr:col>2</xdr:col>
      <xdr:colOff>225</xdr:colOff>
      <xdr:row>29</xdr:row>
      <xdr:rowOff>28800</xdr:rowOff>
    </xdr:to>
    <xdr:pic>
      <xdr:nvPicPr>
        <xdr:cNvPr id="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/>
        <a:srcRect/>
        <a:stretch>
          <a:fillRect/>
        </a:stretch>
      </xdr:blipFill>
      <xdr:spPr bwMode="auto">
        <a:xfrm rot="5400000">
          <a:off x="581025" y="17402175"/>
          <a:ext cx="69600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25780</xdr:colOff>
      <xdr:row>29</xdr:row>
      <xdr:rowOff>12322</xdr:rowOff>
    </xdr:from>
    <xdr:to>
      <xdr:col>1</xdr:col>
      <xdr:colOff>1825780</xdr:colOff>
      <xdr:row>29</xdr:row>
      <xdr:rowOff>587529</xdr:rowOff>
    </xdr:to>
    <xdr:pic>
      <xdr:nvPicPr>
        <xdr:cNvPr id="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/>
        <a:srcRect/>
        <a:stretch>
          <a:fillRect/>
        </a:stretch>
      </xdr:blipFill>
      <xdr:spPr bwMode="auto">
        <a:xfrm rot="5400000">
          <a:off x="638176" y="18021301"/>
          <a:ext cx="57520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28526</xdr:colOff>
      <xdr:row>29</xdr:row>
      <xdr:rowOff>533449</xdr:rowOff>
    </xdr:from>
    <xdr:to>
      <xdr:col>1</xdr:col>
      <xdr:colOff>1828526</xdr:colOff>
      <xdr:row>31</xdr:row>
      <xdr:rowOff>85451</xdr:rowOff>
    </xdr:to>
    <xdr:pic>
      <xdr:nvPicPr>
        <xdr:cNvPr id="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/>
        <a:srcRect/>
        <a:stretch>
          <a:fillRect/>
        </a:stretch>
      </xdr:blipFill>
      <xdr:spPr bwMode="auto">
        <a:xfrm rot="5400000">
          <a:off x="523875" y="18659475"/>
          <a:ext cx="809302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29025</xdr:colOff>
      <xdr:row>30</xdr:row>
      <xdr:rowOff>571050</xdr:rowOff>
    </xdr:from>
    <xdr:to>
      <xdr:col>2</xdr:col>
      <xdr:colOff>225</xdr:colOff>
      <xdr:row>32</xdr:row>
      <xdr:rowOff>9750</xdr:rowOff>
    </xdr:to>
    <xdr:pic>
      <xdr:nvPicPr>
        <xdr:cNvPr id="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/>
        <a:srcRect/>
        <a:stretch>
          <a:fillRect/>
        </a:stretch>
      </xdr:blipFill>
      <xdr:spPr bwMode="auto">
        <a:xfrm rot="5400000">
          <a:off x="581025" y="19269075"/>
          <a:ext cx="69600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31</xdr:row>
      <xdr:rowOff>622392</xdr:rowOff>
    </xdr:from>
    <xdr:to>
      <xdr:col>1</xdr:col>
      <xdr:colOff>1825310</xdr:colOff>
      <xdr:row>33</xdr:row>
      <xdr:rowOff>15559</xdr:rowOff>
    </xdr:to>
    <xdr:pic>
      <xdr:nvPicPr>
        <xdr:cNvPr id="3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/>
        <a:srcRect/>
        <a:stretch>
          <a:fillRect/>
        </a:stretch>
      </xdr:blipFill>
      <xdr:spPr bwMode="auto">
        <a:xfrm rot="5400000">
          <a:off x="600076" y="19926301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18318</xdr:colOff>
      <xdr:row>33</xdr:row>
      <xdr:rowOff>57884</xdr:rowOff>
    </xdr:from>
    <xdr:to>
      <xdr:col>1</xdr:col>
      <xdr:colOff>1818318</xdr:colOff>
      <xdr:row>33</xdr:row>
      <xdr:rowOff>561017</xdr:rowOff>
    </xdr:to>
    <xdr:pic>
      <xdr:nvPicPr>
        <xdr:cNvPr id="3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/>
        <a:srcRect/>
        <a:stretch>
          <a:fillRect/>
        </a:stretch>
      </xdr:blipFill>
      <xdr:spPr bwMode="auto">
        <a:xfrm rot="5400000">
          <a:off x="666751" y="20545426"/>
          <a:ext cx="503133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34</xdr:row>
      <xdr:rowOff>3267</xdr:rowOff>
    </xdr:from>
    <xdr:to>
      <xdr:col>1</xdr:col>
      <xdr:colOff>1825310</xdr:colOff>
      <xdr:row>35</xdr:row>
      <xdr:rowOff>25084</xdr:rowOff>
    </xdr:to>
    <xdr:pic>
      <xdr:nvPicPr>
        <xdr:cNvPr id="3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/>
        <a:srcRect/>
        <a:stretch>
          <a:fillRect/>
        </a:stretch>
      </xdr:blipFill>
      <xdr:spPr bwMode="auto">
        <a:xfrm rot="5400000">
          <a:off x="600076" y="21193126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31009</xdr:colOff>
      <xdr:row>35</xdr:row>
      <xdr:rowOff>35668</xdr:rowOff>
    </xdr:from>
    <xdr:to>
      <xdr:col>2</xdr:col>
      <xdr:colOff>2209</xdr:colOff>
      <xdr:row>35</xdr:row>
      <xdr:rowOff>1002335</xdr:rowOff>
    </xdr:to>
    <xdr:pic>
      <xdr:nvPicPr>
        <xdr:cNvPr id="4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/>
        <a:srcRect t="21354" b="22396"/>
        <a:stretch>
          <a:fillRect/>
        </a:stretch>
      </xdr:blipFill>
      <xdr:spPr bwMode="auto">
        <a:xfrm rot="5400000">
          <a:off x="447675" y="22012277"/>
          <a:ext cx="9666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39823</xdr:colOff>
      <xdr:row>36</xdr:row>
      <xdr:rowOff>74479</xdr:rowOff>
    </xdr:from>
    <xdr:to>
      <xdr:col>2</xdr:col>
      <xdr:colOff>11023</xdr:colOff>
      <xdr:row>36</xdr:row>
      <xdr:rowOff>563472</xdr:rowOff>
    </xdr:to>
    <xdr:pic>
      <xdr:nvPicPr>
        <xdr:cNvPr id="4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/>
        <a:srcRect/>
        <a:stretch>
          <a:fillRect/>
        </a:stretch>
      </xdr:blipFill>
      <xdr:spPr bwMode="auto">
        <a:xfrm rot="5400000">
          <a:off x="695326" y="22840951"/>
          <a:ext cx="488993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16255</xdr:colOff>
      <xdr:row>37</xdr:row>
      <xdr:rowOff>21847</xdr:rowOff>
    </xdr:from>
    <xdr:to>
      <xdr:col>1</xdr:col>
      <xdr:colOff>1816255</xdr:colOff>
      <xdr:row>37</xdr:row>
      <xdr:rowOff>597054</xdr:rowOff>
    </xdr:to>
    <xdr:pic>
      <xdr:nvPicPr>
        <xdr:cNvPr id="4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/>
        <a:srcRect/>
        <a:stretch>
          <a:fillRect/>
        </a:stretch>
      </xdr:blipFill>
      <xdr:spPr bwMode="auto">
        <a:xfrm rot="5400000">
          <a:off x="628651" y="23460076"/>
          <a:ext cx="57520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15003</xdr:colOff>
      <xdr:row>38</xdr:row>
      <xdr:rowOff>61197</xdr:rowOff>
    </xdr:from>
    <xdr:to>
      <xdr:col>1</xdr:col>
      <xdr:colOff>1815003</xdr:colOff>
      <xdr:row>38</xdr:row>
      <xdr:rowOff>576753</xdr:rowOff>
    </xdr:to>
    <xdr:pic>
      <xdr:nvPicPr>
        <xdr:cNvPr id="4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/>
        <a:srcRect/>
        <a:stretch>
          <a:fillRect/>
        </a:stretch>
      </xdr:blipFill>
      <xdr:spPr bwMode="auto">
        <a:xfrm rot="5400000">
          <a:off x="657225" y="24098250"/>
          <a:ext cx="515556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19500</xdr:colOff>
      <xdr:row>38</xdr:row>
      <xdr:rowOff>599625</xdr:rowOff>
    </xdr:from>
    <xdr:to>
      <xdr:col>1</xdr:col>
      <xdr:colOff>1819500</xdr:colOff>
      <xdr:row>40</xdr:row>
      <xdr:rowOff>38325</xdr:rowOff>
    </xdr:to>
    <xdr:pic>
      <xdr:nvPicPr>
        <xdr:cNvPr id="4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/>
        <a:srcRect/>
        <a:stretch>
          <a:fillRect/>
        </a:stretch>
      </xdr:blipFill>
      <xdr:spPr bwMode="auto">
        <a:xfrm rot="5400000">
          <a:off x="571500" y="24726900"/>
          <a:ext cx="69600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26645</xdr:colOff>
      <xdr:row>39</xdr:row>
      <xdr:rowOff>582957</xdr:rowOff>
    </xdr:from>
    <xdr:to>
      <xdr:col>1</xdr:col>
      <xdr:colOff>1826645</xdr:colOff>
      <xdr:row>41</xdr:row>
      <xdr:rowOff>74044</xdr:rowOff>
    </xdr:to>
    <xdr:pic>
      <xdr:nvPicPr>
        <xdr:cNvPr id="4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/>
        <a:srcRect/>
        <a:stretch>
          <a:fillRect/>
        </a:stretch>
      </xdr:blipFill>
      <xdr:spPr bwMode="auto">
        <a:xfrm rot="5400000">
          <a:off x="552451" y="25365076"/>
          <a:ext cx="74838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25310</xdr:colOff>
      <xdr:row>40</xdr:row>
      <xdr:rowOff>622392</xdr:rowOff>
    </xdr:from>
    <xdr:to>
      <xdr:col>1</xdr:col>
      <xdr:colOff>1825310</xdr:colOff>
      <xdr:row>42</xdr:row>
      <xdr:rowOff>15559</xdr:rowOff>
    </xdr:to>
    <xdr:pic>
      <xdr:nvPicPr>
        <xdr:cNvPr id="4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/>
        <a:srcRect/>
        <a:stretch>
          <a:fillRect/>
        </a:stretch>
      </xdr:blipFill>
      <xdr:spPr bwMode="auto">
        <a:xfrm rot="5400000">
          <a:off x="600076" y="25984201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41</xdr:row>
      <xdr:rowOff>603342</xdr:rowOff>
    </xdr:from>
    <xdr:to>
      <xdr:col>1</xdr:col>
      <xdr:colOff>1828575</xdr:colOff>
      <xdr:row>42</xdr:row>
      <xdr:rowOff>625159</xdr:rowOff>
    </xdr:to>
    <xdr:pic>
      <xdr:nvPicPr>
        <xdr:cNvPr id="47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/>
        <a:srcRect/>
        <a:stretch>
          <a:fillRect/>
        </a:stretch>
      </xdr:blipFill>
      <xdr:spPr bwMode="auto">
        <a:xfrm rot="5400000">
          <a:off x="603341" y="26593801"/>
          <a:ext cx="65046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19575</xdr:colOff>
      <xdr:row>43</xdr:row>
      <xdr:rowOff>28050</xdr:rowOff>
    </xdr:from>
    <xdr:to>
      <xdr:col>1</xdr:col>
      <xdr:colOff>1819575</xdr:colOff>
      <xdr:row>43</xdr:row>
      <xdr:rowOff>571800</xdr:rowOff>
    </xdr:to>
    <xdr:pic>
      <xdr:nvPicPr>
        <xdr:cNvPr id="4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/>
        <a:srcRect/>
        <a:stretch>
          <a:fillRect/>
        </a:stretch>
      </xdr:blipFill>
      <xdr:spPr bwMode="auto">
        <a:xfrm rot="5400000">
          <a:off x="647700" y="27222450"/>
          <a:ext cx="543750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17120</xdr:colOff>
      <xdr:row>0</xdr:row>
      <xdr:rowOff>335307</xdr:rowOff>
    </xdr:from>
    <xdr:to>
      <xdr:col>1</xdr:col>
      <xdr:colOff>1817120</xdr:colOff>
      <xdr:row>2</xdr:row>
      <xdr:rowOff>74044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 rot="5400000">
          <a:off x="1190626" y="4324351"/>
          <a:ext cx="748387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646997</xdr:colOff>
      <xdr:row>2</xdr:row>
      <xdr:rowOff>95953</xdr:rowOff>
    </xdr:from>
    <xdr:to>
      <xdr:col>1</xdr:col>
      <xdr:colOff>1799297</xdr:colOff>
      <xdr:row>2</xdr:row>
      <xdr:rowOff>522947</xdr:rowOff>
    </xdr:to>
    <xdr:pic>
      <xdr:nvPicPr>
        <xdr:cNvPr id="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 rot="5400000">
          <a:off x="1333500" y="4933950"/>
          <a:ext cx="426994" cy="180000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Normal="100" zoomScaleSheetLayoutView="100" workbookViewId="0">
      <selection sqref="A1:XFD1"/>
    </sheetView>
  </sheetViews>
  <sheetFormatPr defaultRowHeight="28.5" customHeight="1"/>
  <cols>
    <col min="1" max="1" width="9.7109375" style="2" customWidth="1"/>
    <col min="2" max="2" width="27.42578125" customWidth="1"/>
    <col min="3" max="3" width="6.5703125" style="54" customWidth="1"/>
    <col min="4" max="4" width="8.85546875" style="54" customWidth="1"/>
    <col min="5" max="5" width="63.85546875" style="2" customWidth="1"/>
    <col min="6" max="6" width="9.5703125" style="3" customWidth="1"/>
    <col min="7" max="7" width="10.28515625" style="3" customWidth="1"/>
    <col min="8" max="8" width="8" style="3" customWidth="1"/>
    <col min="9" max="9" width="13.28515625" style="3" customWidth="1"/>
    <col min="10" max="10" width="8.85546875" style="48" customWidth="1"/>
  </cols>
  <sheetData>
    <row r="1" spans="1:10" ht="30" customHeight="1" thickBot="1">
      <c r="A1" s="18" t="s">
        <v>43</v>
      </c>
      <c r="B1" s="19" t="s">
        <v>105</v>
      </c>
      <c r="C1" s="20" t="s">
        <v>79</v>
      </c>
      <c r="D1" s="21" t="s">
        <v>51</v>
      </c>
      <c r="E1" s="22" t="s">
        <v>44</v>
      </c>
      <c r="F1" s="23" t="s">
        <v>45</v>
      </c>
      <c r="G1" s="24" t="s">
        <v>46</v>
      </c>
      <c r="H1" s="24" t="s">
        <v>48</v>
      </c>
      <c r="I1" s="24" t="s">
        <v>49</v>
      </c>
      <c r="J1" s="49" t="s">
        <v>80</v>
      </c>
    </row>
    <row r="2" spans="1:10" ht="50.1" customHeight="1">
      <c r="A2" s="33">
        <v>911234</v>
      </c>
      <c r="B2" s="25"/>
      <c r="C2" s="50">
        <v>100</v>
      </c>
      <c r="D2" s="50" t="s">
        <v>56</v>
      </c>
      <c r="E2" s="26" t="s">
        <v>2</v>
      </c>
      <c r="F2" s="27">
        <v>39000</v>
      </c>
      <c r="G2" s="27">
        <v>29250</v>
      </c>
      <c r="H2" s="27"/>
      <c r="I2" s="27">
        <f>H2*G2</f>
        <v>0</v>
      </c>
      <c r="J2" s="44" t="s">
        <v>52</v>
      </c>
    </row>
    <row r="3" spans="1:10" ht="50.1" customHeight="1">
      <c r="A3" s="34">
        <v>1149007</v>
      </c>
      <c r="B3" s="28"/>
      <c r="C3" s="51">
        <v>100</v>
      </c>
      <c r="D3" s="51" t="s">
        <v>57</v>
      </c>
      <c r="E3" s="29" t="s">
        <v>3</v>
      </c>
      <c r="F3" s="30">
        <v>28000</v>
      </c>
      <c r="G3" s="30">
        <v>21000</v>
      </c>
      <c r="H3" s="30"/>
      <c r="I3" s="30">
        <f t="shared" ref="I3:I44" si="0">H3*G3</f>
        <v>0</v>
      </c>
      <c r="J3" s="45" t="s">
        <v>53</v>
      </c>
    </row>
    <row r="4" spans="1:10" ht="50.1" customHeight="1">
      <c r="A4" s="35">
        <v>911173</v>
      </c>
      <c r="B4" s="28"/>
      <c r="C4" s="51">
        <v>99</v>
      </c>
      <c r="D4" s="51" t="s">
        <v>55</v>
      </c>
      <c r="E4" s="29" t="s">
        <v>4</v>
      </c>
      <c r="F4" s="30">
        <v>60000</v>
      </c>
      <c r="G4" s="30">
        <v>45000</v>
      </c>
      <c r="H4" s="30"/>
      <c r="I4" s="30">
        <f t="shared" si="0"/>
        <v>0</v>
      </c>
      <c r="J4" s="45" t="s">
        <v>54</v>
      </c>
    </row>
    <row r="5" spans="1:10" ht="50.1" customHeight="1">
      <c r="A5" s="35">
        <v>911269</v>
      </c>
      <c r="B5" s="28"/>
      <c r="C5" s="51">
        <v>98</v>
      </c>
      <c r="D5" s="51" t="s">
        <v>61</v>
      </c>
      <c r="E5" s="29" t="s">
        <v>6</v>
      </c>
      <c r="F5" s="30">
        <v>14500</v>
      </c>
      <c r="G5" s="30">
        <v>8700</v>
      </c>
      <c r="H5" s="30"/>
      <c r="I5" s="30">
        <f t="shared" si="0"/>
        <v>0</v>
      </c>
      <c r="J5" s="45" t="s">
        <v>60</v>
      </c>
    </row>
    <row r="6" spans="1:10" ht="50.1" customHeight="1">
      <c r="A6" s="35">
        <v>916032</v>
      </c>
      <c r="B6" s="28"/>
      <c r="C6" s="51">
        <v>97</v>
      </c>
      <c r="D6" s="51" t="s">
        <v>61</v>
      </c>
      <c r="E6" s="29" t="s">
        <v>9</v>
      </c>
      <c r="F6" s="30">
        <v>59500</v>
      </c>
      <c r="G6" s="30">
        <v>44625</v>
      </c>
      <c r="H6" s="30"/>
      <c r="I6" s="30">
        <f t="shared" si="0"/>
        <v>0</v>
      </c>
      <c r="J6" s="45" t="s">
        <v>62</v>
      </c>
    </row>
    <row r="7" spans="1:10" ht="50.1" customHeight="1">
      <c r="A7" s="35">
        <v>999012</v>
      </c>
      <c r="B7" s="28"/>
      <c r="C7" s="51">
        <v>97</v>
      </c>
      <c r="D7" s="51" t="s">
        <v>58</v>
      </c>
      <c r="E7" s="29" t="s">
        <v>5</v>
      </c>
      <c r="F7" s="30">
        <v>24800</v>
      </c>
      <c r="G7" s="30">
        <v>14880</v>
      </c>
      <c r="H7" s="30"/>
      <c r="I7" s="30">
        <f t="shared" si="0"/>
        <v>0</v>
      </c>
      <c r="J7" s="45" t="s">
        <v>59</v>
      </c>
    </row>
    <row r="8" spans="1:10" ht="50.1" customHeight="1">
      <c r="A8" s="35">
        <v>578216</v>
      </c>
      <c r="B8" s="28"/>
      <c r="C8" s="51">
        <v>97</v>
      </c>
      <c r="D8" s="51" t="s">
        <v>81</v>
      </c>
      <c r="E8" s="29" t="s">
        <v>8</v>
      </c>
      <c r="F8" s="30">
        <v>16000</v>
      </c>
      <c r="G8" s="30">
        <v>9600</v>
      </c>
      <c r="H8" s="30"/>
      <c r="I8" s="30">
        <f t="shared" si="0"/>
        <v>0</v>
      </c>
      <c r="J8" s="45" t="s">
        <v>62</v>
      </c>
    </row>
    <row r="9" spans="1:10" ht="50.1" customHeight="1">
      <c r="A9" s="35">
        <v>292069</v>
      </c>
      <c r="B9" s="28"/>
      <c r="C9" s="51">
        <v>97</v>
      </c>
      <c r="D9" s="51" t="s">
        <v>58</v>
      </c>
      <c r="E9" s="29" t="s">
        <v>7</v>
      </c>
      <c r="F9" s="30">
        <v>14300</v>
      </c>
      <c r="G9" s="30">
        <v>8580</v>
      </c>
      <c r="H9" s="30"/>
      <c r="I9" s="30">
        <f t="shared" si="0"/>
        <v>0</v>
      </c>
      <c r="J9" s="45" t="s">
        <v>62</v>
      </c>
    </row>
    <row r="10" spans="1:10" ht="50.1" customHeight="1">
      <c r="A10" s="35">
        <v>911210</v>
      </c>
      <c r="B10" s="28"/>
      <c r="C10" s="51">
        <v>97</v>
      </c>
      <c r="D10" s="51" t="s">
        <v>83</v>
      </c>
      <c r="E10" s="29" t="s">
        <v>11</v>
      </c>
      <c r="F10" s="30">
        <v>12500</v>
      </c>
      <c r="G10" s="30">
        <v>7500</v>
      </c>
      <c r="H10" s="30"/>
      <c r="I10" s="30">
        <f t="shared" si="0"/>
        <v>0</v>
      </c>
      <c r="J10" s="45" t="s">
        <v>72</v>
      </c>
    </row>
    <row r="11" spans="1:10" ht="50.1" customHeight="1">
      <c r="A11" s="35">
        <v>999025</v>
      </c>
      <c r="B11" s="28"/>
      <c r="C11" s="51">
        <v>96</v>
      </c>
      <c r="D11" s="51" t="s">
        <v>84</v>
      </c>
      <c r="E11" s="29" t="s">
        <v>12</v>
      </c>
      <c r="F11" s="30">
        <v>13500</v>
      </c>
      <c r="G11" s="30">
        <v>8100</v>
      </c>
      <c r="H11" s="30"/>
      <c r="I11" s="30">
        <f t="shared" si="0"/>
        <v>0</v>
      </c>
      <c r="J11" s="45" t="s">
        <v>63</v>
      </c>
    </row>
    <row r="12" spans="1:10" ht="50.1" customHeight="1">
      <c r="A12" s="34">
        <v>1149005</v>
      </c>
      <c r="B12" s="28"/>
      <c r="C12" s="51">
        <v>96</v>
      </c>
      <c r="D12" s="51" t="s">
        <v>82</v>
      </c>
      <c r="E12" s="29" t="s">
        <v>10</v>
      </c>
      <c r="F12" s="30">
        <v>11900</v>
      </c>
      <c r="G12" s="30">
        <v>7140</v>
      </c>
      <c r="H12" s="30"/>
      <c r="I12" s="30">
        <f t="shared" si="0"/>
        <v>0</v>
      </c>
      <c r="J12" s="45" t="s">
        <v>63</v>
      </c>
    </row>
    <row r="13" spans="1:10" ht="50.1" customHeight="1">
      <c r="A13" s="35">
        <v>146190</v>
      </c>
      <c r="B13" s="28"/>
      <c r="C13" s="51">
        <v>95</v>
      </c>
      <c r="D13" s="51" t="s">
        <v>58</v>
      </c>
      <c r="E13" s="29" t="s">
        <v>13</v>
      </c>
      <c r="F13" s="30">
        <v>5100</v>
      </c>
      <c r="G13" s="30">
        <v>3060</v>
      </c>
      <c r="H13" s="30"/>
      <c r="I13" s="30">
        <f t="shared" si="0"/>
        <v>0</v>
      </c>
      <c r="J13" s="45" t="s">
        <v>64</v>
      </c>
    </row>
    <row r="14" spans="1:10" ht="50.1" customHeight="1">
      <c r="A14" s="35">
        <v>898039</v>
      </c>
      <c r="B14" s="28"/>
      <c r="C14" s="51">
        <v>94</v>
      </c>
      <c r="D14" s="51" t="s">
        <v>89</v>
      </c>
      <c r="E14" s="29" t="s">
        <v>17</v>
      </c>
      <c r="F14" s="30">
        <v>10900</v>
      </c>
      <c r="G14" s="30">
        <v>6540</v>
      </c>
      <c r="H14" s="30"/>
      <c r="I14" s="30">
        <f t="shared" si="0"/>
        <v>0</v>
      </c>
      <c r="J14" s="45" t="s">
        <v>65</v>
      </c>
    </row>
    <row r="15" spans="1:10" ht="84" customHeight="1">
      <c r="A15" s="34">
        <v>1028022</v>
      </c>
      <c r="B15" s="28"/>
      <c r="C15" s="51">
        <v>94</v>
      </c>
      <c r="D15" s="51" t="s">
        <v>95</v>
      </c>
      <c r="E15" s="29" t="s">
        <v>30</v>
      </c>
      <c r="F15" s="30">
        <v>8500</v>
      </c>
      <c r="G15" s="30">
        <v>5100</v>
      </c>
      <c r="H15" s="30"/>
      <c r="I15" s="30">
        <f t="shared" si="0"/>
        <v>0</v>
      </c>
      <c r="J15" s="45" t="s">
        <v>76</v>
      </c>
    </row>
    <row r="16" spans="1:10" ht="50.1" customHeight="1">
      <c r="A16" s="35">
        <v>578201</v>
      </c>
      <c r="B16" s="28"/>
      <c r="C16" s="51">
        <v>94</v>
      </c>
      <c r="D16" s="51" t="s">
        <v>85</v>
      </c>
      <c r="E16" s="29" t="s">
        <v>14</v>
      </c>
      <c r="F16" s="30">
        <v>7400</v>
      </c>
      <c r="G16" s="30">
        <v>4440</v>
      </c>
      <c r="H16" s="30"/>
      <c r="I16" s="30">
        <f t="shared" si="0"/>
        <v>0</v>
      </c>
      <c r="J16" s="45" t="s">
        <v>65</v>
      </c>
    </row>
    <row r="17" spans="1:10" ht="50.1" customHeight="1">
      <c r="A17" s="35">
        <v>55303</v>
      </c>
      <c r="B17" s="28"/>
      <c r="C17" s="51">
        <v>94</v>
      </c>
      <c r="D17" s="51" t="s">
        <v>88</v>
      </c>
      <c r="E17" s="29" t="s">
        <v>15</v>
      </c>
      <c r="F17" s="30">
        <v>6500</v>
      </c>
      <c r="G17" s="30">
        <v>3900</v>
      </c>
      <c r="H17" s="30"/>
      <c r="I17" s="30">
        <f t="shared" si="0"/>
        <v>0</v>
      </c>
      <c r="J17" s="45" t="s">
        <v>66</v>
      </c>
    </row>
    <row r="18" spans="1:10" ht="50.1" customHeight="1">
      <c r="A18" s="35">
        <v>878099</v>
      </c>
      <c r="B18" s="28"/>
      <c r="C18" s="51">
        <v>94</v>
      </c>
      <c r="D18" s="51" t="s">
        <v>87</v>
      </c>
      <c r="E18" s="29" t="s">
        <v>18</v>
      </c>
      <c r="F18" s="30">
        <v>6300</v>
      </c>
      <c r="G18" s="30">
        <v>3780</v>
      </c>
      <c r="H18" s="30"/>
      <c r="I18" s="30">
        <f t="shared" si="0"/>
        <v>0</v>
      </c>
      <c r="J18" s="45" t="s">
        <v>67</v>
      </c>
    </row>
    <row r="19" spans="1:10" ht="50.1" customHeight="1">
      <c r="A19" s="35">
        <v>911233</v>
      </c>
      <c r="B19" s="28"/>
      <c r="C19" s="51">
        <v>94</v>
      </c>
      <c r="D19" s="51" t="s">
        <v>86</v>
      </c>
      <c r="E19" s="29" t="s">
        <v>16</v>
      </c>
      <c r="F19" s="30">
        <v>4900</v>
      </c>
      <c r="G19" s="30">
        <v>2940</v>
      </c>
      <c r="H19" s="30"/>
      <c r="I19" s="30">
        <f t="shared" si="0"/>
        <v>0</v>
      </c>
      <c r="J19" s="45" t="s">
        <v>65</v>
      </c>
    </row>
    <row r="20" spans="1:10" ht="50.1" customHeight="1">
      <c r="A20" s="35">
        <v>924032</v>
      </c>
      <c r="B20" s="28"/>
      <c r="C20" s="51">
        <v>94</v>
      </c>
      <c r="D20" s="51"/>
      <c r="E20" s="29" t="s">
        <v>47</v>
      </c>
      <c r="F20" s="30">
        <v>3550</v>
      </c>
      <c r="G20" s="30">
        <v>2130</v>
      </c>
      <c r="H20" s="30"/>
      <c r="I20" s="30">
        <f t="shared" si="0"/>
        <v>0</v>
      </c>
      <c r="J20" s="45" t="s">
        <v>69</v>
      </c>
    </row>
    <row r="21" spans="1:10" ht="50.1" customHeight="1">
      <c r="A21" s="36">
        <v>924032</v>
      </c>
      <c r="B21" s="28"/>
      <c r="C21" s="51">
        <v>94</v>
      </c>
      <c r="D21" s="51"/>
      <c r="E21" s="31" t="s">
        <v>47</v>
      </c>
      <c r="F21" s="32">
        <v>3550</v>
      </c>
      <c r="G21" s="30">
        <v>2130</v>
      </c>
      <c r="H21" s="30"/>
      <c r="I21" s="30">
        <f t="shared" si="0"/>
        <v>0</v>
      </c>
      <c r="J21" s="45" t="s">
        <v>69</v>
      </c>
    </row>
    <row r="22" spans="1:10" ht="50.1" customHeight="1">
      <c r="A22" s="35">
        <v>605065</v>
      </c>
      <c r="B22" s="28"/>
      <c r="C22" s="51">
        <v>94</v>
      </c>
      <c r="D22" s="51" t="s">
        <v>98</v>
      </c>
      <c r="E22" s="29" t="s">
        <v>33</v>
      </c>
      <c r="F22" s="30">
        <v>3350</v>
      </c>
      <c r="G22" s="30">
        <v>2010</v>
      </c>
      <c r="H22" s="30"/>
      <c r="I22" s="30">
        <f t="shared" si="0"/>
        <v>0</v>
      </c>
      <c r="J22" s="45" t="s">
        <v>65</v>
      </c>
    </row>
    <row r="23" spans="1:10" ht="50.1" customHeight="1">
      <c r="A23" s="34">
        <v>1028009</v>
      </c>
      <c r="B23" s="28"/>
      <c r="C23" s="51">
        <v>93</v>
      </c>
      <c r="D23" s="51" t="s">
        <v>58</v>
      </c>
      <c r="E23" s="29" t="s">
        <v>23</v>
      </c>
      <c r="F23" s="30">
        <v>8400</v>
      </c>
      <c r="G23" s="30">
        <v>5040</v>
      </c>
      <c r="H23" s="30"/>
      <c r="I23" s="30">
        <f t="shared" si="0"/>
        <v>0</v>
      </c>
      <c r="J23" s="45" t="s">
        <v>68</v>
      </c>
    </row>
    <row r="24" spans="1:10" ht="50.1" customHeight="1">
      <c r="A24" s="35">
        <v>891017</v>
      </c>
      <c r="B24" s="28"/>
      <c r="C24" s="51">
        <v>93</v>
      </c>
      <c r="D24" s="51" t="s">
        <v>92</v>
      </c>
      <c r="E24" s="29" t="s">
        <v>20</v>
      </c>
      <c r="F24" s="30">
        <v>7700</v>
      </c>
      <c r="G24" s="30">
        <v>4620</v>
      </c>
      <c r="H24" s="30"/>
      <c r="I24" s="30">
        <f t="shared" si="0"/>
        <v>0</v>
      </c>
      <c r="J24" s="45" t="s">
        <v>68</v>
      </c>
    </row>
    <row r="25" spans="1:10" ht="50.1" customHeight="1">
      <c r="A25" s="35">
        <v>911267</v>
      </c>
      <c r="B25" s="28"/>
      <c r="C25" s="51">
        <v>93</v>
      </c>
      <c r="D25" s="51" t="s">
        <v>91</v>
      </c>
      <c r="E25" s="29" t="s">
        <v>22</v>
      </c>
      <c r="F25" s="30">
        <v>5550</v>
      </c>
      <c r="G25" s="30">
        <v>3330</v>
      </c>
      <c r="H25" s="30"/>
      <c r="I25" s="30">
        <f t="shared" si="0"/>
        <v>0</v>
      </c>
      <c r="J25" s="45" t="s">
        <v>68</v>
      </c>
    </row>
    <row r="26" spans="1:10" ht="50.1" customHeight="1">
      <c r="A26" s="35">
        <v>924063</v>
      </c>
      <c r="B26" s="28"/>
      <c r="C26" s="51">
        <v>93</v>
      </c>
      <c r="D26" s="51"/>
      <c r="E26" s="29" t="s">
        <v>19</v>
      </c>
      <c r="F26" s="30">
        <v>3870</v>
      </c>
      <c r="G26" s="30">
        <v>2322</v>
      </c>
      <c r="H26" s="30"/>
      <c r="I26" s="30">
        <f t="shared" si="0"/>
        <v>0</v>
      </c>
      <c r="J26" s="45" t="s">
        <v>68</v>
      </c>
    </row>
    <row r="27" spans="1:10" ht="50.1" customHeight="1">
      <c r="A27" s="35">
        <v>202300</v>
      </c>
      <c r="B27" s="28"/>
      <c r="C27" s="51">
        <v>93</v>
      </c>
      <c r="D27" s="51" t="s">
        <v>102</v>
      </c>
      <c r="E27" s="29" t="s">
        <v>40</v>
      </c>
      <c r="F27" s="30">
        <v>3700</v>
      </c>
      <c r="G27" s="30">
        <v>2220</v>
      </c>
      <c r="H27" s="30"/>
      <c r="I27" s="30">
        <f t="shared" si="0"/>
        <v>0</v>
      </c>
      <c r="J27" s="45" t="s">
        <v>78</v>
      </c>
    </row>
    <row r="28" spans="1:10" ht="50.1" customHeight="1">
      <c r="A28" s="35">
        <v>146192</v>
      </c>
      <c r="B28" s="28"/>
      <c r="C28" s="51">
        <v>93</v>
      </c>
      <c r="D28" s="51" t="s">
        <v>90</v>
      </c>
      <c r="E28" s="29" t="s">
        <v>21</v>
      </c>
      <c r="F28" s="30">
        <v>2990</v>
      </c>
      <c r="G28" s="30">
        <v>1794</v>
      </c>
      <c r="H28" s="30"/>
      <c r="I28" s="30">
        <f t="shared" si="0"/>
        <v>0</v>
      </c>
      <c r="J28" s="45" t="s">
        <v>68</v>
      </c>
    </row>
    <row r="29" spans="1:10" ht="50.1" customHeight="1">
      <c r="A29" s="35">
        <v>202274</v>
      </c>
      <c r="B29" s="28"/>
      <c r="C29" s="51">
        <v>92</v>
      </c>
      <c r="D29" s="51" t="s">
        <v>96</v>
      </c>
      <c r="E29" s="29" t="s">
        <v>29</v>
      </c>
      <c r="F29" s="30">
        <v>11700</v>
      </c>
      <c r="G29" s="30">
        <v>7020</v>
      </c>
      <c r="H29" s="30"/>
      <c r="I29" s="30">
        <f t="shared" si="0"/>
        <v>0</v>
      </c>
      <c r="J29" s="45" t="s">
        <v>75</v>
      </c>
    </row>
    <row r="30" spans="1:10" ht="50.1" customHeight="1">
      <c r="A30" s="36">
        <v>955005</v>
      </c>
      <c r="B30" s="28"/>
      <c r="C30" s="51">
        <v>92</v>
      </c>
      <c r="D30" s="51"/>
      <c r="E30" s="31" t="s">
        <v>28</v>
      </c>
      <c r="F30" s="32">
        <v>5950</v>
      </c>
      <c r="G30" s="30">
        <v>3570</v>
      </c>
      <c r="H30" s="30"/>
      <c r="I30" s="30">
        <f t="shared" si="0"/>
        <v>0</v>
      </c>
      <c r="J30" s="45" t="s">
        <v>74</v>
      </c>
    </row>
    <row r="31" spans="1:10" ht="50.1" customHeight="1">
      <c r="A31" s="35">
        <v>104137</v>
      </c>
      <c r="B31" s="28"/>
      <c r="C31" s="51">
        <v>92</v>
      </c>
      <c r="D31" s="51"/>
      <c r="E31" s="29" t="s">
        <v>36</v>
      </c>
      <c r="F31" s="30">
        <v>5600</v>
      </c>
      <c r="G31" s="30">
        <v>3360</v>
      </c>
      <c r="H31" s="30"/>
      <c r="I31" s="30">
        <f t="shared" si="0"/>
        <v>0</v>
      </c>
      <c r="J31" s="45" t="s">
        <v>104</v>
      </c>
    </row>
    <row r="32" spans="1:10" ht="50.1" customHeight="1">
      <c r="A32" s="37">
        <v>1062004</v>
      </c>
      <c r="B32" s="28"/>
      <c r="C32" s="51">
        <v>92</v>
      </c>
      <c r="D32" s="51"/>
      <c r="E32" s="31" t="s">
        <v>27</v>
      </c>
      <c r="F32" s="32">
        <v>4350</v>
      </c>
      <c r="G32" s="30">
        <v>2610</v>
      </c>
      <c r="H32" s="30"/>
      <c r="I32" s="30">
        <f t="shared" si="0"/>
        <v>0</v>
      </c>
      <c r="J32" s="45" t="s">
        <v>73</v>
      </c>
    </row>
    <row r="33" spans="1:10" ht="50.1" customHeight="1">
      <c r="A33" s="34">
        <v>1028035</v>
      </c>
      <c r="B33" s="28"/>
      <c r="C33" s="51">
        <v>92</v>
      </c>
      <c r="D33" s="51" t="s">
        <v>94</v>
      </c>
      <c r="E33" s="29" t="s">
        <v>26</v>
      </c>
      <c r="F33" s="30">
        <v>2990</v>
      </c>
      <c r="G33" s="30">
        <v>1794</v>
      </c>
      <c r="H33" s="30"/>
      <c r="I33" s="30">
        <f t="shared" si="0"/>
        <v>0</v>
      </c>
      <c r="J33" s="45" t="s">
        <v>71</v>
      </c>
    </row>
    <row r="34" spans="1:10" ht="50.1" customHeight="1">
      <c r="A34" s="35">
        <v>146213</v>
      </c>
      <c r="B34" s="28"/>
      <c r="C34" s="51">
        <v>92</v>
      </c>
      <c r="D34" s="51" t="s">
        <v>92</v>
      </c>
      <c r="E34" s="29" t="s">
        <v>25</v>
      </c>
      <c r="F34" s="30">
        <v>2250</v>
      </c>
      <c r="G34" s="30">
        <v>1350</v>
      </c>
      <c r="H34" s="30"/>
      <c r="I34" s="30">
        <f t="shared" si="0"/>
        <v>0</v>
      </c>
      <c r="J34" s="45" t="s">
        <v>71</v>
      </c>
    </row>
    <row r="35" spans="1:10" ht="50.1" customHeight="1">
      <c r="A35" s="35">
        <v>459027</v>
      </c>
      <c r="B35" s="28"/>
      <c r="C35" s="51">
        <v>91</v>
      </c>
      <c r="D35" s="51" t="s">
        <v>93</v>
      </c>
      <c r="E35" s="29" t="s">
        <v>24</v>
      </c>
      <c r="F35" s="30">
        <v>10163</v>
      </c>
      <c r="G35" s="30">
        <v>6097.8</v>
      </c>
      <c r="H35" s="30"/>
      <c r="I35" s="30">
        <f t="shared" si="0"/>
        <v>0</v>
      </c>
      <c r="J35" s="45" t="s">
        <v>70</v>
      </c>
    </row>
    <row r="36" spans="1:10" ht="81" customHeight="1">
      <c r="A36" s="35">
        <v>911271</v>
      </c>
      <c r="B36" s="28"/>
      <c r="C36" s="51">
        <v>91</v>
      </c>
      <c r="D36" s="51" t="s">
        <v>100</v>
      </c>
      <c r="E36" s="29" t="s">
        <v>35</v>
      </c>
      <c r="F36" s="30">
        <v>5750</v>
      </c>
      <c r="G36" s="30">
        <v>3450</v>
      </c>
      <c r="H36" s="30"/>
      <c r="I36" s="30">
        <f t="shared" si="0"/>
        <v>0</v>
      </c>
      <c r="J36" s="45" t="s">
        <v>70</v>
      </c>
    </row>
    <row r="37" spans="1:10" ht="50.1" customHeight="1">
      <c r="A37" s="35">
        <v>999022</v>
      </c>
      <c r="B37" s="28"/>
      <c r="C37" s="51">
        <v>91</v>
      </c>
      <c r="D37" s="51" t="s">
        <v>99</v>
      </c>
      <c r="E37" s="29" t="s">
        <v>32</v>
      </c>
      <c r="F37" s="30">
        <v>4800</v>
      </c>
      <c r="G37" s="30">
        <v>2880</v>
      </c>
      <c r="H37" s="30"/>
      <c r="I37" s="30">
        <f t="shared" si="0"/>
        <v>0</v>
      </c>
      <c r="J37" s="45" t="s">
        <v>70</v>
      </c>
    </row>
    <row r="38" spans="1:10" ht="50.1" customHeight="1">
      <c r="A38" s="35">
        <v>292077</v>
      </c>
      <c r="B38" s="28"/>
      <c r="C38" s="51">
        <v>91</v>
      </c>
      <c r="D38" s="51" t="s">
        <v>88</v>
      </c>
      <c r="E38" s="29" t="s">
        <v>38</v>
      </c>
      <c r="F38" s="30">
        <v>4700</v>
      </c>
      <c r="G38" s="30">
        <v>2820</v>
      </c>
      <c r="H38" s="30"/>
      <c r="I38" s="30">
        <f t="shared" si="0"/>
        <v>0</v>
      </c>
      <c r="J38" s="45" t="s">
        <v>70</v>
      </c>
    </row>
    <row r="39" spans="1:10" ht="50.1" customHeight="1">
      <c r="A39" s="35">
        <v>578202</v>
      </c>
      <c r="B39" s="28"/>
      <c r="C39" s="51">
        <v>91</v>
      </c>
      <c r="D39" s="51"/>
      <c r="E39" s="29" t="s">
        <v>37</v>
      </c>
      <c r="F39" s="30">
        <v>2990</v>
      </c>
      <c r="G39" s="30">
        <v>1794</v>
      </c>
      <c r="H39" s="30"/>
      <c r="I39" s="30">
        <f t="shared" si="0"/>
        <v>0</v>
      </c>
      <c r="J39" s="45" t="s">
        <v>70</v>
      </c>
    </row>
    <row r="40" spans="1:10" ht="50.1" customHeight="1">
      <c r="A40" s="34">
        <v>1150001</v>
      </c>
      <c r="B40" s="28"/>
      <c r="C40" s="51">
        <v>91</v>
      </c>
      <c r="D40" s="51" t="s">
        <v>87</v>
      </c>
      <c r="E40" s="29" t="s">
        <v>31</v>
      </c>
      <c r="F40" s="30">
        <v>2200</v>
      </c>
      <c r="G40" s="30">
        <v>1320</v>
      </c>
      <c r="H40" s="30"/>
      <c r="I40" s="30">
        <f t="shared" si="0"/>
        <v>0</v>
      </c>
      <c r="J40" s="45" t="s">
        <v>70</v>
      </c>
    </row>
    <row r="41" spans="1:10" ht="50.1" customHeight="1">
      <c r="A41" s="34">
        <v>1027006</v>
      </c>
      <c r="B41" s="28"/>
      <c r="C41" s="51">
        <v>91</v>
      </c>
      <c r="D41" s="51" t="s">
        <v>97</v>
      </c>
      <c r="E41" s="29" t="s">
        <v>34</v>
      </c>
      <c r="F41" s="30">
        <v>1590</v>
      </c>
      <c r="G41" s="30">
        <v>954</v>
      </c>
      <c r="H41" s="30"/>
      <c r="I41" s="30">
        <f t="shared" si="0"/>
        <v>0</v>
      </c>
      <c r="J41" s="45" t="s">
        <v>70</v>
      </c>
    </row>
    <row r="42" spans="1:10" ht="50.1" customHeight="1">
      <c r="A42" s="34">
        <v>1028005</v>
      </c>
      <c r="B42" s="28"/>
      <c r="C42" s="51">
        <v>90</v>
      </c>
      <c r="D42" s="51" t="s">
        <v>103</v>
      </c>
      <c r="E42" s="29" t="s">
        <v>42</v>
      </c>
      <c r="F42" s="30">
        <v>4450</v>
      </c>
      <c r="G42" s="30">
        <v>2670</v>
      </c>
      <c r="H42" s="30"/>
      <c r="I42" s="30">
        <f t="shared" si="0"/>
        <v>0</v>
      </c>
      <c r="J42" s="45" t="s">
        <v>50</v>
      </c>
    </row>
    <row r="43" spans="1:10" ht="50.1" customHeight="1">
      <c r="A43" s="35">
        <v>146201</v>
      </c>
      <c r="B43" s="28"/>
      <c r="C43" s="51">
        <v>90</v>
      </c>
      <c r="D43" s="51" t="s">
        <v>91</v>
      </c>
      <c r="E43" s="29" t="s">
        <v>39</v>
      </c>
      <c r="F43" s="30">
        <v>2100</v>
      </c>
      <c r="G43" s="30">
        <v>1260</v>
      </c>
      <c r="H43" s="30"/>
      <c r="I43" s="30">
        <f t="shared" si="0"/>
        <v>0</v>
      </c>
      <c r="J43" s="45" t="s">
        <v>77</v>
      </c>
    </row>
    <row r="44" spans="1:10" ht="50.1" customHeight="1" thickBot="1">
      <c r="A44" s="38">
        <v>605085</v>
      </c>
      <c r="B44" s="39"/>
      <c r="C44" s="52">
        <v>90</v>
      </c>
      <c r="D44" s="52" t="s">
        <v>101</v>
      </c>
      <c r="E44" s="40" t="s">
        <v>41</v>
      </c>
      <c r="F44" s="41">
        <v>1250</v>
      </c>
      <c r="G44" s="41">
        <v>750</v>
      </c>
      <c r="H44" s="41"/>
      <c r="I44" s="41">
        <f t="shared" si="0"/>
        <v>0</v>
      </c>
      <c r="J44" s="46" t="s">
        <v>50</v>
      </c>
    </row>
    <row r="45" spans="1:10" ht="28.5" customHeight="1" thickBot="1">
      <c r="A45" s="14"/>
      <c r="B45" s="15"/>
      <c r="C45" s="53"/>
      <c r="D45" s="53"/>
      <c r="E45" s="16"/>
      <c r="F45" s="17"/>
      <c r="G45" s="42" t="s">
        <v>106</v>
      </c>
      <c r="H45" s="43">
        <f>SUM(H2:H44)</f>
        <v>0</v>
      </c>
      <c r="I45" s="43">
        <f>SUM(I2:I44)</f>
        <v>0</v>
      </c>
      <c r="J45" s="4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A2" sqref="A2:XFD4"/>
    </sheetView>
  </sheetViews>
  <sheetFormatPr defaultRowHeight="15"/>
  <cols>
    <col min="1" max="1" width="9.85546875" style="8" customWidth="1"/>
    <col min="2" max="2" width="12" style="13" customWidth="1"/>
    <col min="3" max="3" width="13" style="8" customWidth="1"/>
    <col min="4" max="4" width="10.5703125" style="2" customWidth="1"/>
    <col min="5" max="5" width="66.140625" style="2" customWidth="1"/>
    <col min="6" max="7" width="11.140625" style="3" customWidth="1"/>
  </cols>
  <sheetData>
    <row r="1" spans="1:10" ht="50.1" customHeight="1">
      <c r="A1" s="9" t="s">
        <v>79</v>
      </c>
      <c r="B1" s="12" t="s">
        <v>80</v>
      </c>
      <c r="C1" s="12" t="s">
        <v>51</v>
      </c>
      <c r="D1" s="10" t="s">
        <v>43</v>
      </c>
      <c r="E1" s="10" t="s">
        <v>44</v>
      </c>
      <c r="F1" s="6" t="s">
        <v>45</v>
      </c>
      <c r="G1" s="11" t="s">
        <v>46</v>
      </c>
    </row>
    <row r="2" spans="1:10" ht="50.1" customHeight="1">
      <c r="A2" s="9">
        <v>90</v>
      </c>
      <c r="B2" s="12" t="s">
        <v>50</v>
      </c>
      <c r="C2" s="9" t="s">
        <v>103</v>
      </c>
      <c r="D2" s="7">
        <v>1028005</v>
      </c>
      <c r="E2" s="5" t="s">
        <v>42</v>
      </c>
      <c r="F2" s="6">
        <v>4450</v>
      </c>
      <c r="G2" s="6">
        <v>2670</v>
      </c>
      <c r="H2" s="6"/>
      <c r="I2" s="6"/>
      <c r="J2" s="1" t="s">
        <v>0</v>
      </c>
    </row>
    <row r="3" spans="1:10" ht="50.1" customHeight="1">
      <c r="A3" s="9">
        <v>90</v>
      </c>
      <c r="B3" s="12" t="s">
        <v>77</v>
      </c>
      <c r="C3" s="9" t="s">
        <v>91</v>
      </c>
      <c r="D3" s="4">
        <v>146201</v>
      </c>
      <c r="E3" s="5" t="s">
        <v>39</v>
      </c>
      <c r="F3" s="6">
        <v>2100</v>
      </c>
      <c r="G3" s="6">
        <v>1260</v>
      </c>
      <c r="H3" s="6"/>
      <c r="I3" s="6"/>
      <c r="J3" s="1" t="s">
        <v>0</v>
      </c>
    </row>
    <row r="4" spans="1:10" ht="50.1" customHeight="1">
      <c r="A4" s="9">
        <v>90</v>
      </c>
      <c r="B4" s="12" t="s">
        <v>50</v>
      </c>
      <c r="C4" s="9" t="s">
        <v>101</v>
      </c>
      <c r="D4" s="4">
        <v>605085</v>
      </c>
      <c r="E4" s="5" t="s">
        <v>41</v>
      </c>
      <c r="F4" s="6">
        <v>1250</v>
      </c>
      <c r="G4" s="6">
        <v>750</v>
      </c>
      <c r="H4" s="6"/>
      <c r="I4" s="6"/>
      <c r="J4" s="1" t="s">
        <v>1</v>
      </c>
    </row>
  </sheetData>
  <sortState ref="A2:J44">
    <sortCondition descending="1" ref="F2:F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Mamontovala</dc:creator>
  <cp:lastModifiedBy>KizimON</cp:lastModifiedBy>
  <cp:lastPrinted>2019-08-14T15:58:32Z</cp:lastPrinted>
  <dcterms:created xsi:type="dcterms:W3CDTF">2019-08-06T15:56:24Z</dcterms:created>
  <dcterms:modified xsi:type="dcterms:W3CDTF">2019-08-29T13:37:54Z</dcterms:modified>
</cp:coreProperties>
</file>